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S:\DU\UU\REPOZYTORIUM POSTĘPOWAŃ\2022\GK\20221647 GK FLOTA\10. Wszczęcie\"/>
    </mc:Choice>
  </mc:AlternateContent>
  <xr:revisionPtr revIDLastSave="0" documentId="13_ncr:1_{9A8D00D8-D925-4CEA-B48A-BC6C890C7BC1}" xr6:coauthVersionLast="36" xr6:coauthVersionMax="36" xr10:uidLastSave="{00000000-0000-0000-0000-000000000000}"/>
  <bookViews>
    <workbookView xWindow="0" yWindow="0" windowWidth="21570" windowHeight="7920" tabRatio="730" xr2:uid="{00000000-000D-0000-FFFF-FFFF00000000}"/>
  </bookViews>
  <sheets>
    <sheet name="Zał. 2" sheetId="1" r:id="rId1"/>
    <sheet name="Arkusz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 l="1"/>
  <c r="D28" i="1"/>
  <c r="D29" i="1"/>
  <c r="D30" i="1"/>
  <c r="C18" i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<sst xmlns="http://schemas.openxmlformats.org/spreadsheetml/2006/main" count="36" uniqueCount="32">
  <si>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</si>
  <si>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</si>
  <si>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</si>
  <si>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</si>
  <si>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</si>
  <si>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</si>
  <si>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</si>
  <si>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</si>
  <si>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</si>
  <si>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</si>
  <si>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</si>
  <si>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</si>
  <si>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</si>
  <si>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</si>
  <si>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</si>
  <si>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</si>
  <si>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</si>
  <si>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</si>
  <si>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</si>
  <si>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</si>
  <si>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</si>
  <si>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</si>
  <si>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</si>
  <si>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</si>
  <si>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</si>
  <si>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oznaczenie sprawy: 1100/AW00/OA/KZ/2022/0000040595</t>
  </si>
  <si>
    <r>
      <t xml:space="preserve">łączna cena oferty netto dla </t>
    </r>
    <r>
      <rPr>
        <b/>
        <sz val="11"/>
        <color rgb="FF0070C0"/>
        <rFont val="Tahoma"/>
        <family val="2"/>
        <charset val="238"/>
      </rPr>
      <t>ZADANIA 2 - dostawa 4 sztuk</t>
    </r>
    <r>
      <rPr>
        <b/>
        <sz val="11"/>
        <color rgb="FF000000"/>
        <rFont val="Tahoma"/>
        <family val="2"/>
        <charset val="238"/>
      </rPr>
      <t xml:space="preserve"> samochodu klasy C (benzyna) dla Spółki </t>
    </r>
    <r>
      <rPr>
        <b/>
        <sz val="11"/>
        <color rgb="FF0070C0"/>
        <rFont val="Tahoma"/>
        <family val="2"/>
        <charset val="238"/>
      </rPr>
      <t>Enea S.A.</t>
    </r>
  </si>
  <si>
    <r>
      <t>łączna cena oferty netto</t>
    </r>
    <r>
      <rPr>
        <b/>
        <sz val="11"/>
        <color rgb="FF0070C0"/>
        <rFont val="Tahoma"/>
        <family val="2"/>
        <charset val="238"/>
      </rPr>
      <t xml:space="preserve"> ZADANIA 7 - dostawa 1 sztuki</t>
    </r>
    <r>
      <rPr>
        <b/>
        <sz val="11"/>
        <color rgb="FF000000"/>
        <rFont val="Tahoma"/>
        <family val="2"/>
        <charset val="238"/>
      </rPr>
      <t xml:space="preserve"> samochodu klasy C (benzyna) dla Spółki </t>
    </r>
    <r>
      <rPr>
        <b/>
        <sz val="11"/>
        <color rgb="FF0070C0"/>
        <rFont val="Tahoma"/>
        <family val="2"/>
        <charset val="238"/>
      </rPr>
      <t>Enea Oświetlenie sp. z o.o.</t>
    </r>
  </si>
  <si>
    <r>
      <t xml:space="preserve">łączna cena oferty netto </t>
    </r>
    <r>
      <rPr>
        <b/>
        <sz val="11"/>
        <color rgb="FF0070C0"/>
        <rFont val="Tahoma"/>
        <family val="2"/>
        <charset val="238"/>
      </rPr>
      <t xml:space="preserve">ZADANIA 6 - dostawa 1 sztuki </t>
    </r>
    <r>
      <rPr>
        <b/>
        <sz val="11"/>
        <color rgb="FF000000"/>
        <rFont val="Tahoma"/>
        <family val="2"/>
        <charset val="238"/>
      </rPr>
      <t xml:space="preserve">samochodu klasy C (benzyna) dla Spółki </t>
    </r>
    <r>
      <rPr>
        <b/>
        <sz val="11"/>
        <color rgb="FF0070C0"/>
        <rFont val="Tahoma"/>
        <family val="2"/>
        <charset val="238"/>
      </rPr>
      <t>Enea Logistyka sp. z o.o.</t>
    </r>
  </si>
  <si>
    <t>łączna cena oferty netto (wiersz 3 * 6 sztuk samochodu)</t>
  </si>
  <si>
    <r>
      <t xml:space="preserve">ZAŁĄCZNIK NR 2 - FORMULARZ OFERTY DLA </t>
    </r>
    <r>
      <rPr>
        <b/>
        <sz val="11"/>
        <color rgb="FFFF0000"/>
        <rFont val="Tahoma"/>
        <family val="2"/>
        <charset val="238"/>
      </rPr>
      <t>CZĘŚCI II ZAMÓWIENIA</t>
    </r>
    <r>
      <rPr>
        <b/>
        <sz val="11"/>
        <color theme="1"/>
        <rFont val="Tahoma"/>
        <family val="2"/>
        <charset val="238"/>
      </rPr>
      <t xml:space="preserve">: </t>
    </r>
    <r>
      <rPr>
        <b/>
        <sz val="11"/>
        <color rgb="FF0070C0"/>
        <rFont val="Tahoma"/>
        <family val="2"/>
        <charset val="238"/>
      </rPr>
      <t>ZADANIE 2 - dostawa 4 sztuk</t>
    </r>
    <r>
      <rPr>
        <b/>
        <sz val="11"/>
        <color theme="1"/>
        <rFont val="Tahoma"/>
        <family val="2"/>
        <charset val="238"/>
      </rPr>
      <t xml:space="preserve"> samochodu klasy C (benzyna) dla Spółki </t>
    </r>
    <r>
      <rPr>
        <b/>
        <sz val="11"/>
        <color rgb="FF0070C0"/>
        <rFont val="Tahoma"/>
        <family val="2"/>
        <charset val="238"/>
      </rPr>
      <t xml:space="preserve">Enea S.A., ZADANIE 6 - dostawa 1 sztuki </t>
    </r>
    <r>
      <rPr>
        <b/>
        <sz val="11"/>
        <color theme="1"/>
        <rFont val="Tahoma"/>
        <family val="2"/>
        <charset val="238"/>
      </rPr>
      <t xml:space="preserve">samochodu klasy C (benzyna) dla Spółki </t>
    </r>
    <r>
      <rPr>
        <b/>
        <sz val="11"/>
        <color rgb="FF0070C0"/>
        <rFont val="Tahoma"/>
        <family val="2"/>
        <charset val="238"/>
      </rPr>
      <t>Enea Logistyka sp. z o.o.</t>
    </r>
    <r>
      <rPr>
        <b/>
        <sz val="11"/>
        <color theme="1"/>
        <rFont val="Tahoma"/>
        <family val="2"/>
        <charset val="238"/>
      </rPr>
      <t xml:space="preserve">, </t>
    </r>
    <r>
      <rPr>
        <b/>
        <sz val="11"/>
        <color rgb="FF0070C0"/>
        <rFont val="Tahoma"/>
        <family val="2"/>
        <charset val="238"/>
      </rPr>
      <t>ZADANIE 7 - dostawa 1 sztuki samochodu</t>
    </r>
    <r>
      <rPr>
        <b/>
        <sz val="11"/>
        <color theme="1"/>
        <rFont val="Tahoma"/>
        <family val="2"/>
        <charset val="238"/>
      </rPr>
      <t xml:space="preserve"> klasy C (benzyna) dla Spółki </t>
    </r>
    <r>
      <rPr>
        <b/>
        <sz val="11"/>
        <color rgb="FF0070C0"/>
        <rFont val="Tahoma"/>
        <family val="2"/>
        <charset val="238"/>
      </rPr>
      <t>Enea Oświetlenie sp. z o.o.</t>
    </r>
  </si>
  <si>
    <t>ŁĄCZNA CENA NETTO OFERTY DLA Części II: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</si>
</sst>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rgb="FF0070C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topLeftCell="A10" zoomScale="80" zoomScaleNormal="80" workbookViewId="0">
      <selection activeCell="I18" sqref="I18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43" t="s">
        <v>25</v>
      </c>
      <c r="B1" s="43"/>
      <c r="C1" s="43"/>
      <c r="D1" s="43"/>
    </row>
    <row r="2" spans="1:9" ht="25.5" customHeight="1" x14ac:dyDescent="0.2">
      <c r="B2" s="1"/>
    </row>
    <row r="3" spans="1:9" ht="57.75" customHeight="1" x14ac:dyDescent="0.2">
      <c r="B3" s="48" t="s">
        <v>30</v>
      </c>
      <c r="C3" s="48"/>
      <c r="D3" s="48"/>
      <c r="E3" s="3"/>
      <c r="F3" s="3"/>
      <c r="G3" s="3"/>
      <c r="H3" s="3"/>
      <c r="I3" s="4"/>
    </row>
    <row r="5" spans="1:9" ht="60" customHeight="1" x14ac:dyDescent="0.2">
      <c r="B5" s="36"/>
      <c r="C5" s="36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6"/>
      <c r="C9" s="36"/>
      <c r="D9" s="36"/>
    </row>
    <row r="11" spans="1:9" x14ac:dyDescent="0.2">
      <c r="B11" s="1" t="s">
        <v>6</v>
      </c>
    </row>
    <row r="12" spans="1:9" ht="40.5" customHeight="1" x14ac:dyDescent="0.2">
      <c r="B12" s="36"/>
      <c r="C12" s="36"/>
      <c r="D12" s="36"/>
    </row>
    <row r="14" spans="1:9" x14ac:dyDescent="0.2">
      <c r="B14" s="1" t="s">
        <v>9</v>
      </c>
    </row>
    <row r="15" spans="1:9" ht="45" customHeight="1" x14ac:dyDescent="0.2">
      <c r="B15" s="39" t="s">
        <v>8</v>
      </c>
      <c r="C15" s="39"/>
      <c r="D15" s="39"/>
    </row>
    <row r="16" spans="1:9" ht="26.25" customHeight="1" x14ac:dyDescent="0.2">
      <c r="B16" s="9"/>
      <c r="C16" s="9"/>
      <c r="D16" s="9"/>
    </row>
    <row r="17" spans="2:8" x14ac:dyDescent="0.2">
      <c r="B17" s="6" t="s">
        <v>10</v>
      </c>
      <c r="C17" s="9"/>
      <c r="D17" s="9"/>
    </row>
    <row r="18" spans="2:8" ht="51.75" customHeight="1" x14ac:dyDescent="0.2">
      <c r="B18" s="10" t="s">
        <v>31</v>
      </c>
      <c r="C18" s="44">
        <f>SUM(D30)</f>
        <v>0</v>
      </c>
      <c r="D18" s="45"/>
      <c r="E18" s="11"/>
      <c r="F18" s="11"/>
      <c r="G18" s="11"/>
      <c r="H18" s="11"/>
    </row>
    <row r="19" spans="2:8" ht="45" customHeight="1" x14ac:dyDescent="0.2">
      <c r="B19" s="10" t="s">
        <v>11</v>
      </c>
      <c r="C19" s="46" t="str">
        <f>Arkusz2!E13</f>
        <v>zł 00/100</v>
      </c>
      <c r="D19" s="47"/>
      <c r="E19" s="13"/>
      <c r="F19" s="13"/>
      <c r="G19" s="13"/>
      <c r="H19" s="13"/>
    </row>
    <row r="20" spans="2:8" ht="27" customHeight="1" x14ac:dyDescent="0.2">
      <c r="B20" s="9"/>
      <c r="C20" s="9"/>
      <c r="D20" s="9"/>
    </row>
    <row r="21" spans="2:8" ht="33.75" customHeight="1" x14ac:dyDescent="0.2">
      <c r="B21" s="40" t="s">
        <v>12</v>
      </c>
      <c r="C21" s="41"/>
      <c r="D21" s="42"/>
    </row>
    <row r="22" spans="2:8" ht="42" customHeight="1" x14ac:dyDescent="0.2">
      <c r="B22" s="40" t="s">
        <v>13</v>
      </c>
      <c r="C22" s="41"/>
      <c r="D22" s="42"/>
    </row>
    <row r="23" spans="2:8" x14ac:dyDescent="0.2">
      <c r="B23" s="14" t="s">
        <v>7</v>
      </c>
      <c r="C23" s="38" t="s">
        <v>0</v>
      </c>
      <c r="D23" s="38"/>
    </row>
    <row r="24" spans="2:8" ht="30.75" customHeight="1" x14ac:dyDescent="0.2">
      <c r="B24" s="22">
        <v>1</v>
      </c>
      <c r="C24" s="15" t="s">
        <v>21</v>
      </c>
      <c r="D24" s="20"/>
    </row>
    <row r="25" spans="2:8" ht="30.75" customHeight="1" x14ac:dyDescent="0.2">
      <c r="B25" s="22">
        <v>2</v>
      </c>
      <c r="C25" s="15" t="s">
        <v>22</v>
      </c>
      <c r="D25" s="20"/>
    </row>
    <row r="26" spans="2:8" ht="42.75" x14ac:dyDescent="0.2">
      <c r="B26" s="22">
        <v>3</v>
      </c>
      <c r="C26" s="15" t="s">
        <v>23</v>
      </c>
      <c r="D26" s="21">
        <f>ROUND((D24+D25),2)</f>
        <v>0</v>
      </c>
    </row>
    <row r="27" spans="2:8" ht="28.5" x14ac:dyDescent="0.2">
      <c r="B27" s="35">
        <v>4</v>
      </c>
      <c r="C27" s="15" t="s">
        <v>26</v>
      </c>
      <c r="D27" s="21">
        <f>ROUND((D26*4),2)</f>
        <v>0</v>
      </c>
    </row>
    <row r="28" spans="2:8" ht="42.75" x14ac:dyDescent="0.2">
      <c r="B28" s="35">
        <v>5</v>
      </c>
      <c r="C28" s="15" t="s">
        <v>28</v>
      </c>
      <c r="D28" s="21">
        <f>ROUND((D26*1),2)</f>
        <v>0</v>
      </c>
    </row>
    <row r="29" spans="2:8" ht="42.75" x14ac:dyDescent="0.2">
      <c r="B29" s="35">
        <v>6</v>
      </c>
      <c r="C29" s="15" t="s">
        <v>27</v>
      </c>
      <c r="D29" s="21">
        <f>ROUND((D26*1),2)</f>
        <v>0</v>
      </c>
    </row>
    <row r="30" spans="2:8" ht="30.75" customHeight="1" x14ac:dyDescent="0.2">
      <c r="B30" s="35">
        <v>7</v>
      </c>
      <c r="C30" s="15" t="s">
        <v>29</v>
      </c>
      <c r="D30" s="21">
        <f>ROUND((D26*6),2)</f>
        <v>0</v>
      </c>
    </row>
    <row r="31" spans="2:8" x14ac:dyDescent="0.2">
      <c r="B31" s="16"/>
      <c r="C31" s="17"/>
      <c r="D31" s="18"/>
    </row>
    <row r="32" spans="2:8" x14ac:dyDescent="0.2">
      <c r="B32" s="33" t="s">
        <v>14</v>
      </c>
      <c r="C32" s="7"/>
    </row>
    <row r="33" spans="1:4" x14ac:dyDescent="0.2">
      <c r="B33" s="34" t="s">
        <v>24</v>
      </c>
    </row>
    <row r="35" spans="1:4" ht="65.25" customHeight="1" x14ac:dyDescent="0.2">
      <c r="A35" s="5" t="s">
        <v>2</v>
      </c>
      <c r="B35" s="12"/>
      <c r="C35" s="36"/>
      <c r="D35" s="36"/>
    </row>
    <row r="36" spans="1:4" ht="22.5" customHeight="1" x14ac:dyDescent="0.2">
      <c r="A36" s="8"/>
      <c r="B36" s="19" t="s">
        <v>3</v>
      </c>
      <c r="C36" s="37" t="s">
        <v>4</v>
      </c>
      <c r="D36" s="37"/>
    </row>
  </sheetData>
  <protectedRanges>
    <protectedRange sqref="B5:D5 B9:D9 B12:D12 A35" name="Rozstęp1"/>
    <protectedRange sqref="B35:D35" name="Rozstęp1_2"/>
    <protectedRange sqref="C19:D19" name="Rozstęp1_1_1"/>
    <protectedRange sqref="D24:D25" name="Rozstęp1_1"/>
  </protectedRanges>
  <mergeCells count="13">
    <mergeCell ref="A1:D1"/>
    <mergeCell ref="B5:C5"/>
    <mergeCell ref="C18:D18"/>
    <mergeCell ref="C19:D19"/>
    <mergeCell ref="B22:D22"/>
    <mergeCell ref="B3:D3"/>
    <mergeCell ref="C35:D35"/>
    <mergeCell ref="C36:D36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2'!C18</f>
        <v>0</v>
      </c>
      <c r="G1" s="49" t="s">
        <v>15</v>
      </c>
      <c r="H1" s="49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2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2022-05-16T10:52:41Z</dcterms:modified>
</cp:coreProperties>
</file>